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102ae39890c137c/^N Carlsen Ølklubb/Årsregnskap/Årsregnskap 2024/"/>
    </mc:Choice>
  </mc:AlternateContent>
  <xr:revisionPtr revIDLastSave="0" documentId="8_{0230F835-635B-44DE-8D75-517F0BE33554}" xr6:coauthVersionLast="47" xr6:coauthVersionMax="47" xr10:uidLastSave="{00000000-0000-0000-0000-000000000000}"/>
  <bookViews>
    <workbookView xWindow="-110" yWindow="-110" windowWidth="19420" windowHeight="10300" xr2:uid="{4D2ECA10-B72F-44AD-A716-238239F35B6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3" i="1"/>
  <c r="G12" i="1"/>
  <c r="G36" i="1" s="1"/>
  <c r="G38" i="1" s="1"/>
  <c r="G43" i="1" s="1"/>
  <c r="G44" i="1" s="1"/>
</calcChain>
</file>

<file path=xl/sharedStrings.xml><?xml version="1.0" encoding="utf-8"?>
<sst xmlns="http://schemas.openxmlformats.org/spreadsheetml/2006/main" count="74" uniqueCount="39">
  <si>
    <t xml:space="preserve">  ÅRSREGNSKAP FOR CARLSEN ØLKLUBB 2024</t>
  </si>
  <si>
    <t>INNTEKTER:</t>
  </si>
  <si>
    <t>Medlemskontingent 55 stk:</t>
  </si>
  <si>
    <t>KR:</t>
  </si>
  <si>
    <t>Nye medlemmer 6 stk:</t>
  </si>
  <si>
    <t>Pizzaspleis:</t>
  </si>
  <si>
    <t>Loddsalg:</t>
  </si>
  <si>
    <t>Egenandel Kongsberg Bryggeri:</t>
  </si>
  <si>
    <t>Egenandel Julemøte Sjømann:</t>
  </si>
  <si>
    <t>Egenandel sommerfest:</t>
  </si>
  <si>
    <t>SUM:</t>
  </si>
  <si>
    <t>UTGIFTER:</t>
  </si>
  <si>
    <t>Gavekort til premier årsmøtet:</t>
  </si>
  <si>
    <t>Kahoot:</t>
  </si>
  <si>
    <t>Pizza på møter:</t>
  </si>
  <si>
    <t>Domeneservice Carlsenbeer.net:</t>
  </si>
  <si>
    <t>Servering og foredrag Kongsberg Bryggeri:</t>
  </si>
  <si>
    <t>Øltest på møter inkl julemøtet:</t>
  </si>
  <si>
    <t>Snacks på møter:</t>
  </si>
  <si>
    <t>Premier til utlodning:</t>
  </si>
  <si>
    <t>Buss Kongsberg - Larvik T/R:</t>
  </si>
  <si>
    <t>Loddbøker:</t>
  </si>
  <si>
    <t>Bårebukett og gave til Kreftforeningen (Tom Auby):</t>
  </si>
  <si>
    <t>Leie av Dykkerklubben:</t>
  </si>
  <si>
    <t>Grillmat til sommerfesten:</t>
  </si>
  <si>
    <t>Vask og opprydding dykkerklubben:</t>
  </si>
  <si>
    <t>Innkjøp Vinmonopolet, Europris, Holbart og REMA(Sommerfesten:</t>
  </si>
  <si>
    <t>Sponsing Buss Hirtshals - Randers T/R 10.000 Dkr(God kurs:):</t>
  </si>
  <si>
    <t>Juletallerken Sjømann inkl leie av Sjømann:</t>
  </si>
  <si>
    <t>Gebyrer:</t>
  </si>
  <si>
    <t>BALANSE:</t>
  </si>
  <si>
    <t>UNDERSKUDD:</t>
  </si>
  <si>
    <t>BANKSTATUS:</t>
  </si>
  <si>
    <t>KONTOBEHOLDNING PR: 31.12.2023:</t>
  </si>
  <si>
    <t>UNDERSKUDD 2024:</t>
  </si>
  <si>
    <t>KONTOBEHOLDNING PR. 31.12.2024:</t>
  </si>
  <si>
    <t>Arne Gunnar Heggem</t>
  </si>
  <si>
    <t>Kasserer</t>
  </si>
  <si>
    <t>Ajour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</si>
</sst>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\.\ yyyy"/>
  </numFmts>
  <fonts count="12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B050"/>
      <name val="Arial"/>
      <family val="2"/>
    </font>
    <font>
      <b/>
      <sz val="9"/>
      <color rgb="FFFF000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Lucida Handwriting"/>
      <family val="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2" xfId="0" applyFont="1" applyBorder="1"/>
    <xf numFmtId="0" fontId="4" fillId="0" borderId="2" xfId="0" applyFont="1" applyBorder="1" applyAlignment="1">
      <alignment horizontal="right"/>
    </xf>
    <xf numFmtId="4" fontId="4" fillId="0" borderId="2" xfId="0" applyNumberFormat="1" applyFont="1" applyBorder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4" fontId="5" fillId="0" borderId="2" xfId="0" applyNumberFormat="1" applyFont="1" applyBorder="1"/>
    <xf numFmtId="0" fontId="6" fillId="0" borderId="0" xfId="0" applyFont="1"/>
    <xf numFmtId="4" fontId="7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0" fontId="3" fillId="0" borderId="2" xfId="0" applyFont="1" applyBorder="1"/>
    <xf numFmtId="0" fontId="7" fillId="0" borderId="0" xfId="0" applyFont="1"/>
    <xf numFmtId="4" fontId="5" fillId="0" borderId="1" xfId="0" applyNumberFormat="1" applyFont="1" applyBorder="1"/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C295-536B-4298-8389-AB29ACDEE889}">
  <dimension ref="A1:O48"/>
  <sheetViews>
    <sheetView tabSelected="1" workbookViewId="0">
      <selection sqref="A1:H1"/>
    </sheetView>
  </sheetViews>
  <sheetFormatPr baseColWidth="10" defaultColWidth="9.26953125" defaultRowHeight="14.5" x14ac:dyDescent="0.35"/>
  <cols>
    <col min="1" max="1" width="12" customWidth="1"/>
    <col min="6" max="6" width="9.26953125" style="27"/>
    <col min="7" max="7" width="9.81640625" style="28" bestFit="1" customWidth="1"/>
    <col min="8" max="8" width="10.26953125" customWidth="1"/>
    <col min="9" max="9" width="10.81640625" customWidth="1"/>
    <col min="10" max="10" width="9.26953125" style="2"/>
    <col min="13" max="13" width="9.26953125" style="2"/>
  </cols>
  <sheetData>
    <row r="1" spans="1:15" ht="20.5" thickBot="1" x14ac:dyDescent="0.45">
      <c r="A1" s="1" t="s">
        <v>0</v>
      </c>
      <c r="B1" s="1"/>
      <c r="C1" s="1"/>
      <c r="D1" s="1"/>
      <c r="E1" s="1"/>
      <c r="F1" s="1"/>
      <c r="G1" s="1"/>
      <c r="H1" s="1"/>
      <c r="J1"/>
    </row>
    <row r="2" spans="1:15" x14ac:dyDescent="0.35">
      <c r="A2" s="3"/>
      <c r="B2" s="3"/>
      <c r="C2" s="3"/>
      <c r="D2" s="3"/>
      <c r="E2" s="3"/>
      <c r="F2" s="4"/>
      <c r="G2" s="5"/>
      <c r="H2" s="3"/>
      <c r="J2"/>
    </row>
    <row r="3" spans="1:15" ht="15" thickBot="1" x14ac:dyDescent="0.4">
      <c r="A3" s="3"/>
      <c r="B3" s="6" t="s">
        <v>1</v>
      </c>
      <c r="C3" s="7"/>
      <c r="D3" s="3"/>
      <c r="E3" s="3"/>
      <c r="F3" s="4"/>
      <c r="G3" s="5"/>
      <c r="H3" s="3"/>
      <c r="J3"/>
    </row>
    <row r="4" spans="1:15" x14ac:dyDescent="0.35">
      <c r="A4" s="3"/>
      <c r="B4" s="3"/>
      <c r="C4" s="3"/>
      <c r="D4" s="3"/>
      <c r="E4" s="8"/>
      <c r="F4" s="8"/>
      <c r="G4" s="9"/>
      <c r="H4" s="3"/>
      <c r="J4"/>
      <c r="O4" s="2"/>
    </row>
    <row r="5" spans="1:15" x14ac:dyDescent="0.35">
      <c r="A5" s="3"/>
      <c r="B5" s="3"/>
      <c r="C5" s="3"/>
      <c r="D5" s="3"/>
      <c r="E5" s="8" t="s">
        <v>2</v>
      </c>
      <c r="F5" s="8" t="s">
        <v>3</v>
      </c>
      <c r="G5" s="9">
        <v>13750</v>
      </c>
      <c r="H5" s="3"/>
      <c r="J5"/>
    </row>
    <row r="6" spans="1:15" x14ac:dyDescent="0.35">
      <c r="A6" s="3"/>
      <c r="B6" s="3"/>
      <c r="C6" s="3"/>
      <c r="D6" s="3"/>
      <c r="E6" s="8" t="s">
        <v>4</v>
      </c>
      <c r="F6" s="8" t="s">
        <v>3</v>
      </c>
      <c r="G6" s="9">
        <v>1500</v>
      </c>
      <c r="H6" s="3"/>
      <c r="J6"/>
    </row>
    <row r="7" spans="1:15" x14ac:dyDescent="0.35">
      <c r="A7" s="3"/>
      <c r="B7" s="3"/>
      <c r="C7" s="3"/>
      <c r="D7" s="3"/>
      <c r="E7" s="8" t="s">
        <v>5</v>
      </c>
      <c r="F7" s="8" t="s">
        <v>3</v>
      </c>
      <c r="G7" s="9">
        <v>11350</v>
      </c>
      <c r="H7" s="3"/>
      <c r="J7"/>
    </row>
    <row r="8" spans="1:15" x14ac:dyDescent="0.35">
      <c r="A8" s="3"/>
      <c r="B8" s="3"/>
      <c r="C8" s="3"/>
      <c r="D8" s="3"/>
      <c r="E8" s="8" t="s">
        <v>6</v>
      </c>
      <c r="F8" s="8" t="s">
        <v>3</v>
      </c>
      <c r="G8" s="9">
        <v>45211</v>
      </c>
      <c r="H8" s="3"/>
      <c r="J8"/>
    </row>
    <row r="9" spans="1:15" x14ac:dyDescent="0.35">
      <c r="A9" s="3"/>
      <c r="B9" s="3"/>
      <c r="C9" s="3"/>
      <c r="D9" s="3"/>
      <c r="E9" s="8" t="s">
        <v>7</v>
      </c>
      <c r="F9" s="8" t="s">
        <v>3</v>
      </c>
      <c r="G9" s="9">
        <v>14400</v>
      </c>
      <c r="H9" s="3"/>
      <c r="J9"/>
    </row>
    <row r="10" spans="1:15" x14ac:dyDescent="0.35">
      <c r="A10" s="3"/>
      <c r="B10" s="3"/>
      <c r="C10" s="3"/>
      <c r="D10" s="3"/>
      <c r="E10" s="8" t="s">
        <v>8</v>
      </c>
      <c r="F10" s="8" t="s">
        <v>3</v>
      </c>
      <c r="G10" s="9">
        <v>11350</v>
      </c>
      <c r="H10" s="3"/>
      <c r="J10"/>
    </row>
    <row r="11" spans="1:15" ht="15" thickBot="1" x14ac:dyDescent="0.4">
      <c r="A11" s="3"/>
      <c r="B11" s="3"/>
      <c r="C11" s="3"/>
      <c r="D11" s="3"/>
      <c r="E11" s="8" t="s">
        <v>9</v>
      </c>
      <c r="F11" s="8" t="s">
        <v>3</v>
      </c>
      <c r="G11" s="9">
        <v>16800</v>
      </c>
      <c r="H11" s="3"/>
      <c r="J11"/>
    </row>
    <row r="12" spans="1:15" ht="15" thickBot="1" x14ac:dyDescent="0.4">
      <c r="A12" s="3"/>
      <c r="B12" s="3"/>
      <c r="C12" s="10"/>
      <c r="D12" s="10"/>
      <c r="E12" s="11" t="s">
        <v>10</v>
      </c>
      <c r="F12" s="11" t="s">
        <v>3</v>
      </c>
      <c r="G12" s="12">
        <f>SUM(G4:G11)</f>
        <v>114361</v>
      </c>
      <c r="H12" s="3"/>
      <c r="J12"/>
    </row>
    <row r="13" spans="1:15" x14ac:dyDescent="0.35">
      <c r="A13" s="3"/>
      <c r="B13" s="3"/>
      <c r="C13" s="3"/>
      <c r="D13" s="3"/>
      <c r="E13" s="4"/>
      <c r="F13" s="4"/>
      <c r="G13" s="5"/>
      <c r="H13" s="3"/>
      <c r="J13"/>
    </row>
    <row r="14" spans="1:15" ht="15" thickBot="1" x14ac:dyDescent="0.4">
      <c r="A14" s="3"/>
      <c r="B14" s="13" t="s">
        <v>11</v>
      </c>
      <c r="C14" s="7"/>
      <c r="D14" s="3"/>
      <c r="E14" s="3"/>
      <c r="F14" s="4"/>
      <c r="G14" s="5"/>
      <c r="H14" s="3"/>
      <c r="J14"/>
    </row>
    <row r="15" spans="1:15" x14ac:dyDescent="0.35">
      <c r="A15" s="3"/>
      <c r="B15" s="3"/>
      <c r="C15" s="3"/>
      <c r="D15" s="3"/>
      <c r="E15" s="8" t="s">
        <v>12</v>
      </c>
      <c r="F15" s="8" t="s">
        <v>3</v>
      </c>
      <c r="G15" s="9">
        <v>1000</v>
      </c>
      <c r="H15" s="3"/>
    </row>
    <row r="16" spans="1:15" x14ac:dyDescent="0.35">
      <c r="A16" s="3"/>
      <c r="B16" s="3"/>
      <c r="C16" s="3"/>
      <c r="D16" s="3"/>
      <c r="E16" s="8" t="s">
        <v>13</v>
      </c>
      <c r="F16" s="8" t="s">
        <v>3</v>
      </c>
      <c r="G16" s="9">
        <v>2250</v>
      </c>
      <c r="H16" s="3"/>
    </row>
    <row r="17" spans="1:13" x14ac:dyDescent="0.35">
      <c r="A17" s="3"/>
      <c r="B17" s="3"/>
      <c r="C17" s="3"/>
      <c r="D17" s="3"/>
      <c r="E17" s="8" t="s">
        <v>14</v>
      </c>
      <c r="F17" s="8" t="s">
        <v>3</v>
      </c>
      <c r="G17" s="9">
        <v>16100</v>
      </c>
      <c r="H17" s="3"/>
    </row>
    <row r="18" spans="1:13" x14ac:dyDescent="0.35">
      <c r="A18" s="3"/>
      <c r="B18" s="3"/>
      <c r="C18" s="3"/>
      <c r="D18" s="3"/>
      <c r="E18" s="8" t="s">
        <v>15</v>
      </c>
      <c r="F18" s="8" t="s">
        <v>3</v>
      </c>
      <c r="G18" s="9">
        <v>2443.7600000000002</v>
      </c>
      <c r="H18" s="3"/>
    </row>
    <row r="19" spans="1:13" x14ac:dyDescent="0.35">
      <c r="A19" s="3"/>
      <c r="B19" s="3"/>
      <c r="C19" s="3"/>
      <c r="D19" s="3"/>
      <c r="E19" s="8" t="s">
        <v>16</v>
      </c>
      <c r="F19" s="8" t="s">
        <v>3</v>
      </c>
      <c r="G19" s="9">
        <v>20805</v>
      </c>
      <c r="H19" s="3"/>
    </row>
    <row r="20" spans="1:13" x14ac:dyDescent="0.35">
      <c r="A20" s="3"/>
      <c r="B20" s="3"/>
      <c r="C20" s="3"/>
      <c r="D20" s="3"/>
      <c r="E20" s="8" t="s">
        <v>17</v>
      </c>
      <c r="F20" s="8" t="s">
        <v>3</v>
      </c>
      <c r="G20" s="9">
        <v>13424.2</v>
      </c>
      <c r="H20" s="3"/>
    </row>
    <row r="21" spans="1:13" x14ac:dyDescent="0.35">
      <c r="A21" s="3"/>
      <c r="B21" s="3"/>
      <c r="C21" s="3"/>
      <c r="D21" s="3"/>
      <c r="E21" s="8" t="s">
        <v>18</v>
      </c>
      <c r="F21" s="8" t="s">
        <v>3</v>
      </c>
      <c r="G21" s="9">
        <v>2963.15</v>
      </c>
      <c r="H21" s="3"/>
    </row>
    <row r="22" spans="1:13" x14ac:dyDescent="0.35">
      <c r="A22" s="3"/>
      <c r="B22" s="3"/>
      <c r="C22" s="3"/>
      <c r="D22" s="3"/>
      <c r="E22" s="8" t="s">
        <v>19</v>
      </c>
      <c r="F22" s="8" t="s">
        <v>3</v>
      </c>
      <c r="G22" s="9">
        <v>1450</v>
      </c>
      <c r="H22" s="3"/>
    </row>
    <row r="23" spans="1:13" x14ac:dyDescent="0.35">
      <c r="A23" s="3"/>
      <c r="B23" s="3"/>
      <c r="C23" s="3"/>
      <c r="D23" s="3"/>
      <c r="E23" s="8" t="s">
        <v>20</v>
      </c>
      <c r="F23" s="8" t="s">
        <v>3</v>
      </c>
      <c r="G23" s="9">
        <v>10800</v>
      </c>
      <c r="H23" s="3"/>
    </row>
    <row r="24" spans="1:13" x14ac:dyDescent="0.35">
      <c r="A24" s="3"/>
      <c r="B24" s="3"/>
      <c r="C24" s="3"/>
      <c r="D24" s="3"/>
      <c r="E24" s="8" t="s">
        <v>21</v>
      </c>
      <c r="F24" s="8" t="s">
        <v>3</v>
      </c>
      <c r="G24" s="9">
        <v>249</v>
      </c>
      <c r="H24" s="3"/>
      <c r="M24"/>
    </row>
    <row r="25" spans="1:13" x14ac:dyDescent="0.35">
      <c r="A25" s="3"/>
      <c r="B25" s="3"/>
      <c r="C25" s="3"/>
      <c r="D25" s="3"/>
      <c r="E25" s="8" t="s">
        <v>22</v>
      </c>
      <c r="F25" s="8" t="s">
        <v>3</v>
      </c>
      <c r="G25" s="9">
        <v>1250</v>
      </c>
      <c r="H25" s="3"/>
      <c r="M25"/>
    </row>
    <row r="26" spans="1:13" x14ac:dyDescent="0.35">
      <c r="A26" s="3"/>
      <c r="B26" s="3"/>
      <c r="C26" s="3"/>
      <c r="D26" s="3"/>
      <c r="E26" s="8" t="s">
        <v>23</v>
      </c>
      <c r="F26" s="8" t="s">
        <v>3</v>
      </c>
      <c r="G26" s="9">
        <v>2000</v>
      </c>
      <c r="H26" s="3"/>
      <c r="M26"/>
    </row>
    <row r="27" spans="1:13" x14ac:dyDescent="0.35">
      <c r="A27" s="3"/>
      <c r="B27" s="3"/>
      <c r="C27" s="3"/>
      <c r="D27" s="3"/>
      <c r="E27" s="8" t="s">
        <v>24</v>
      </c>
      <c r="F27" s="8" t="s">
        <v>3</v>
      </c>
      <c r="G27" s="9">
        <v>6617</v>
      </c>
      <c r="H27" s="3"/>
      <c r="M27"/>
    </row>
    <row r="28" spans="1:13" x14ac:dyDescent="0.35">
      <c r="A28" s="3"/>
      <c r="B28" s="3"/>
      <c r="C28" s="3"/>
      <c r="D28" s="3"/>
      <c r="E28" s="8" t="s">
        <v>25</v>
      </c>
      <c r="F28" s="8" t="s">
        <v>3</v>
      </c>
      <c r="G28" s="9">
        <v>1200</v>
      </c>
      <c r="H28" s="3"/>
      <c r="M28"/>
    </row>
    <row r="29" spans="1:13" x14ac:dyDescent="0.35">
      <c r="A29" s="3"/>
      <c r="B29" s="3"/>
      <c r="C29" s="3"/>
      <c r="D29" s="3"/>
      <c r="E29" s="8" t="s">
        <v>26</v>
      </c>
      <c r="F29" s="8" t="s">
        <v>3</v>
      </c>
      <c r="G29" s="9">
        <v>5381.5</v>
      </c>
      <c r="H29" s="3"/>
      <c r="M29"/>
    </row>
    <row r="30" spans="1:13" x14ac:dyDescent="0.35">
      <c r="A30" s="3"/>
      <c r="B30" s="3"/>
      <c r="C30" s="3"/>
      <c r="D30" s="3"/>
      <c r="E30" s="8" t="s">
        <v>27</v>
      </c>
      <c r="F30" s="8" t="s">
        <v>3</v>
      </c>
      <c r="G30" s="9">
        <v>13000</v>
      </c>
      <c r="H30" s="3"/>
      <c r="M30"/>
    </row>
    <row r="31" spans="1:13" x14ac:dyDescent="0.35">
      <c r="A31" s="3"/>
      <c r="B31" s="3"/>
      <c r="C31" s="3"/>
      <c r="D31" s="3"/>
      <c r="E31" s="8" t="s">
        <v>28</v>
      </c>
      <c r="F31" s="8" t="s">
        <v>3</v>
      </c>
      <c r="G31" s="9">
        <v>25540</v>
      </c>
      <c r="H31" s="3"/>
      <c r="M31"/>
    </row>
    <row r="32" spans="1:13" ht="15" thickBot="1" x14ac:dyDescent="0.4">
      <c r="A32" s="3"/>
      <c r="B32" s="3"/>
      <c r="C32" s="3"/>
      <c r="D32" s="3"/>
      <c r="E32" s="8" t="s">
        <v>29</v>
      </c>
      <c r="F32" s="8" t="s">
        <v>3</v>
      </c>
      <c r="G32" s="9">
        <v>96</v>
      </c>
      <c r="H32" s="3"/>
      <c r="M32"/>
    </row>
    <row r="33" spans="1:13" ht="15" thickBot="1" x14ac:dyDescent="0.4">
      <c r="A33" s="3"/>
      <c r="B33" s="10"/>
      <c r="C33" s="10"/>
      <c r="D33" s="10"/>
      <c r="E33" s="14" t="s">
        <v>10</v>
      </c>
      <c r="F33" s="14" t="s">
        <v>3</v>
      </c>
      <c r="G33" s="15">
        <f>SUM(G15:G32)</f>
        <v>126569.61000000002</v>
      </c>
      <c r="H33" s="16"/>
      <c r="I33" s="17"/>
      <c r="J33" s="17"/>
      <c r="M33"/>
    </row>
    <row r="34" spans="1:13" x14ac:dyDescent="0.35">
      <c r="A34" s="3"/>
      <c r="B34" s="3"/>
      <c r="C34" s="3"/>
      <c r="D34" s="3"/>
      <c r="E34" s="3"/>
      <c r="F34" s="8"/>
      <c r="G34" s="9"/>
      <c r="H34" s="3"/>
      <c r="M34"/>
    </row>
    <row r="35" spans="1:13" ht="15" thickBot="1" x14ac:dyDescent="0.4">
      <c r="A35" s="3"/>
      <c r="B35" s="7" t="s">
        <v>30</v>
      </c>
      <c r="C35" s="7"/>
      <c r="D35" s="3"/>
      <c r="E35" s="3"/>
      <c r="F35" s="8"/>
      <c r="G35" s="9"/>
      <c r="H35" s="3"/>
      <c r="M35"/>
    </row>
    <row r="36" spans="1:13" x14ac:dyDescent="0.35">
      <c r="A36" s="3"/>
      <c r="B36" s="3"/>
      <c r="C36" s="3"/>
      <c r="D36" s="18"/>
      <c r="E36" s="4" t="s">
        <v>1</v>
      </c>
      <c r="F36" s="4" t="s">
        <v>3</v>
      </c>
      <c r="G36" s="5">
        <f>G12</f>
        <v>114361</v>
      </c>
      <c r="H36" s="3"/>
      <c r="M36"/>
    </row>
    <row r="37" spans="1:13" ht="15" thickBot="1" x14ac:dyDescent="0.4">
      <c r="A37" s="3"/>
      <c r="B37" s="3"/>
      <c r="C37" s="3"/>
      <c r="D37" s="19"/>
      <c r="E37" s="20" t="s">
        <v>11</v>
      </c>
      <c r="F37" s="20" t="s">
        <v>3</v>
      </c>
      <c r="G37" s="21">
        <f>G33</f>
        <v>126569.61000000002</v>
      </c>
      <c r="H37" s="3"/>
    </row>
    <row r="38" spans="1:13" s="23" customFormat="1" ht="15" thickBot="1" x14ac:dyDescent="0.4">
      <c r="A38" s="16"/>
      <c r="B38" s="3"/>
      <c r="C38" s="3"/>
      <c r="D38" s="22"/>
      <c r="E38" s="14" t="s">
        <v>31</v>
      </c>
      <c r="F38" s="14" t="s">
        <v>3</v>
      </c>
      <c r="G38" s="15">
        <f>G36-G37</f>
        <v>-12208.610000000015</v>
      </c>
      <c r="H38" s="16"/>
      <c r="J38" s="2"/>
      <c r="M38" s="17"/>
    </row>
    <row r="39" spans="1:13" x14ac:dyDescent="0.35">
      <c r="A39" s="3"/>
      <c r="B39" s="3"/>
      <c r="C39" s="3"/>
      <c r="D39" s="3"/>
      <c r="E39" s="3"/>
      <c r="F39" s="8"/>
      <c r="G39" s="9"/>
      <c r="H39" s="3"/>
    </row>
    <row r="40" spans="1:13" ht="15" thickBot="1" x14ac:dyDescent="0.4">
      <c r="A40" s="3"/>
      <c r="B40" s="7" t="s">
        <v>32</v>
      </c>
      <c r="C40" s="7"/>
      <c r="D40" s="3"/>
      <c r="E40" s="3"/>
      <c r="F40" s="8"/>
      <c r="G40" s="9"/>
      <c r="H40" s="3"/>
    </row>
    <row r="41" spans="1:13" x14ac:dyDescent="0.35">
      <c r="A41" s="3"/>
      <c r="B41" s="3"/>
      <c r="C41" s="3"/>
      <c r="D41" s="3"/>
      <c r="E41" s="3"/>
      <c r="F41" s="8"/>
      <c r="G41" s="9"/>
      <c r="H41" s="3"/>
    </row>
    <row r="42" spans="1:13" x14ac:dyDescent="0.35">
      <c r="A42" s="3"/>
      <c r="B42" s="18"/>
      <c r="C42" s="18"/>
      <c r="D42" s="18"/>
      <c r="E42" s="4" t="s">
        <v>33</v>
      </c>
      <c r="F42" s="4" t="s">
        <v>3</v>
      </c>
      <c r="G42" s="5">
        <v>33721.89</v>
      </c>
      <c r="H42" s="3"/>
    </row>
    <row r="43" spans="1:13" s="23" customFormat="1" ht="15" thickBot="1" x14ac:dyDescent="0.4">
      <c r="A43" s="16"/>
      <c r="B43" s="19"/>
      <c r="C43" s="19"/>
      <c r="D43" s="19"/>
      <c r="E43" s="20" t="s">
        <v>34</v>
      </c>
      <c r="F43" s="20" t="s">
        <v>3</v>
      </c>
      <c r="G43" s="24">
        <f>G38</f>
        <v>-12208.610000000015</v>
      </c>
      <c r="H43" s="16"/>
      <c r="I43"/>
      <c r="J43" s="17"/>
      <c r="M43" s="17"/>
    </row>
    <row r="44" spans="1:13" ht="15" thickBot="1" x14ac:dyDescent="0.4">
      <c r="A44" s="3"/>
      <c r="B44" s="22"/>
      <c r="C44" s="22"/>
      <c r="D44" s="22"/>
      <c r="E44" s="25" t="s">
        <v>35</v>
      </c>
      <c r="F44" s="25" t="s">
        <v>3</v>
      </c>
      <c r="G44" s="26">
        <f>SUM(G42:G43)</f>
        <v>21513.279999999984</v>
      </c>
      <c r="H44" s="5"/>
      <c r="J44"/>
      <c r="M44"/>
    </row>
    <row r="45" spans="1:13" x14ac:dyDescent="0.35">
      <c r="J45"/>
      <c r="M45"/>
    </row>
    <row r="46" spans="1:13" ht="15.5" x14ac:dyDescent="0.45">
      <c r="F46" s="29"/>
      <c r="G46" s="30" t="s">
        <v>36</v>
      </c>
      <c r="J46"/>
      <c r="M46"/>
    </row>
    <row r="47" spans="1:13" x14ac:dyDescent="0.35">
      <c r="F47" s="31"/>
      <c r="G47" s="32" t="s">
        <v>37</v>
      </c>
      <c r="J47"/>
      <c r="M47"/>
    </row>
    <row r="48" spans="1:13" x14ac:dyDescent="0.35">
      <c r="F48" s="33" t="s">
        <v>38</v>
      </c>
      <c r="G48" s="34">
        <v>45657</v>
      </c>
      <c r="J48"/>
      <c r="M4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Gunnar Heggem</dc:creator>
  <cp:lastModifiedBy>Arne Gunnar Heggem</cp:lastModifiedBy>
  <dcterms:created xsi:type="dcterms:W3CDTF">2025-01-11T12:11:21Z</dcterms:created>
  <dcterms:modified xsi:type="dcterms:W3CDTF">2025-01-11T12:13:37Z</dcterms:modified>
</cp:coreProperties>
</file>